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ivankardum/Downloads/za na web/"/>
    </mc:Choice>
  </mc:AlternateContent>
  <xr:revisionPtr revIDLastSave="0" documentId="8_{7CBB4F7D-33CF-5A4B-B35B-9A3C8919887F}" xr6:coauthVersionLast="47" xr6:coauthVersionMax="47" xr10:uidLastSave="{00000000-0000-0000-0000-000000000000}"/>
  <bookViews>
    <workbookView xWindow="360" yWindow="500" windowWidth="14940" windowHeight="9160" activeTab="1"/>
  </bookViews>
  <sheets>
    <sheet name="Sažetak" sheetId="1" r:id="rId1"/>
    <sheet name="Ekonomska klasifikacij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12" i="2"/>
  <c r="H113" i="2"/>
  <c r="H114" i="2"/>
  <c r="H115" i="2"/>
  <c r="H116" i="2"/>
  <c r="H14" i="2"/>
</calcChain>
</file>

<file path=xl/sharedStrings.xml><?xml version="1.0" encoding="utf-8"?>
<sst xmlns="http://schemas.openxmlformats.org/spreadsheetml/2006/main" count="296" uniqueCount="239">
  <si>
    <t>OSNOVNA ŠKOLA POREČ</t>
  </si>
  <si>
    <t/>
  </si>
  <si>
    <t>K. HUGUESA 7</t>
  </si>
  <si>
    <t>52440 Poreč</t>
  </si>
  <si>
    <t>OIB: 13633271521</t>
  </si>
  <si>
    <t>BROJ KONTA</t>
  </si>
  <si>
    <t>VRSTA PRIHODA / PRIMITAKA</t>
  </si>
  <si>
    <t>IZVRŠENJE</t>
  </si>
  <si>
    <t>PLAN</t>
  </si>
  <si>
    <t>PROJEKCIJA</t>
  </si>
  <si>
    <t>INDEKS</t>
  </si>
  <si>
    <t>1 (€)</t>
  </si>
  <si>
    <t>2 (€)</t>
  </si>
  <si>
    <t>3 (€)</t>
  </si>
  <si>
    <t>4 (€)</t>
  </si>
  <si>
    <t>5 (€)</t>
  </si>
  <si>
    <t>6</t>
  </si>
  <si>
    <t>7</t>
  </si>
  <si>
    <t>8</t>
  </si>
  <si>
    <t>9</t>
  </si>
  <si>
    <t>01.01.2022. - 31.12.2022.</t>
  </si>
  <si>
    <t>2023</t>
  </si>
  <si>
    <t>2024</t>
  </si>
  <si>
    <t>2025</t>
  </si>
  <si>
    <t>2026</t>
  </si>
  <si>
    <t>2/1</t>
  </si>
  <si>
    <t>3/2</t>
  </si>
  <si>
    <t>4/3</t>
  </si>
  <si>
    <t>5/4</t>
  </si>
  <si>
    <t>6 (€)</t>
  </si>
  <si>
    <t>7 (€)</t>
  </si>
  <si>
    <t>8 (€)</t>
  </si>
  <si>
    <t>9 (€)</t>
  </si>
  <si>
    <t>A. RAČUN PRIHODA I RASHODA</t>
  </si>
  <si>
    <t>Prihodi poslovanja</t>
  </si>
  <si>
    <t>Prihodi od prodaje nefinancijske imovine</t>
  </si>
  <si>
    <t>3</t>
  </si>
  <si>
    <t>Rashodi poslovanja</t>
  </si>
  <si>
    <t>4</t>
  </si>
  <si>
    <t>Rashodi za nabavu nefinancijske imovine</t>
  </si>
  <si>
    <t>RAZLIKA − MANJAK</t>
  </si>
  <si>
    <t>B. RAČUN ZADUŽIVANJA / FINANCIRANJA</t>
  </si>
  <si>
    <t>NETO ZADUŽIVANJE / FINANCIRANJE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</si>
  <si>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</si>
  <si>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</si>
  <si>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</si>
  <si>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</si>
  <si>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</si>
  <si>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</si>
  <si>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</si>
  <si>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</si>
  <si>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</si>
  <si>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63612</t>
  </si>
  <si>
    <t>Tekuće pomoći iz državnog proračuna proračunskim korisnicima proračuna JLP(R)S</t>
  </si>
  <si>
    <t>63613</t>
  </si>
  <si>
    <t>Tekuće pomoći proračunskim korisnicima iz proračuna JLP(R)S koji im nije nadležan</t>
  </si>
  <si>
    <t>6362</t>
  </si>
  <si>
    <t>Kapitalne pomoći proračunskim korisnicima iz proračuna koji im nije nadležan</t>
  </si>
  <si>
    <t>63622</t>
  </si>
  <si>
    <t>Kapitalne pomoći iz državnog proračuna proračunskim korisnicima proračuna JLP(R)S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</si>
  <si>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</si>
  <si>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</si>
  <si>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</si>
  <si>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</si>
  <si>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63931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</si>
  <si>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</si>
  <si>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</si>
  <si>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</si>
  <si>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</si>
  <si>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</si>
  <si>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</si>
  <si>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65264</t>
  </si>
  <si>
    <t>Sufinanciranje cijene usluge, participacije i slično</t>
  </si>
  <si>
    <t>66</t>
  </si>
  <si>
    <t>Prihodi od prodaje proizvoda i robe te pruženih usluga, prihodi od donacija te povrati po protestira</t>
  </si>
  <si>
    <t>663</t>
  </si>
  <si>
    <t>Donacije od pravnih i fizičkih osoba izvan općeg proračuna i povrat donacija po protestiranim jamstv</t>
  </si>
  <si>
    <t>6631</t>
  </si>
  <si>
    <t>Tekuće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</si>
  <si>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</si>
  <si>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</si>
  <si>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</si>
  <si>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</si>
  <si>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</si>
  <si>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</si>
  <si>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67111</t>
  </si>
  <si>
    <t>6712</t>
  </si>
  <si>
    <t>Prihodi iz nadležnog proračuna za financiranje rashoda za nabavu nefinancijske imovine</t>
  </si>
  <si>
    <t>67121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</si>
  <si>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</si>
  <si>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</si>
  <si>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</si>
  <si>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</si>
  <si>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</si>
  <si>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</si>
  <si>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72119</t>
  </si>
  <si>
    <t>Ostali stambeni objekti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</si>
  <si>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</si>
  <si>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</si>
  <si>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</si>
  <si>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</si>
  <si>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</si>
  <si>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</si>
  <si>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</si>
  <si>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</si>
  <si>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</si>
  <si>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</si>
  <si>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</si>
  <si>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</si>
  <si>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</si>
  <si>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</si>
  <si>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</si>
  <si>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</si>
  <si>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</si>
  <si>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</si>
  <si>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</si>
  <si>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</si>
  <si>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</si>
  <si>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</si>
  <si>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</si>
  <si>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</si>
  <si>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</si>
  <si>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</si>
  <si>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</si>
  <si>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</si>
  <si>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</si>
  <si>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</si>
  <si>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</si>
  <si>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</si>
  <si>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</si>
  <si>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</si>
  <si>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</si>
  <si>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</si>
  <si>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</si>
  <si>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</si>
  <si>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</si>
  <si>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</si>
  <si>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</si>
  <si>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</si>
  <si>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</si>
  <si>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</si>
  <si>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</si>
  <si>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</si>
  <si>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</si>
  <si>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</si>
  <si>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</si>
  <si>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</si>
  <si>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</si>
  <si>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</si>
  <si>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</si>
  <si>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</si>
  <si>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</si>
  <si>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</si>
  <si>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</si>
  <si>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</si>
  <si>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</si>
  <si>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</si>
  <si>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</si>
  <si>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</si>
  <si>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</si>
  <si>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</si>
  <si>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</si>
  <si>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</si>
  <si>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</si>
  <si>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</si>
  <si>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</si>
  <si>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</si>
  <si>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</si>
  <si>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</si>
  <si>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</si>
  <si>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</si>
  <si>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</si>
  <si>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</si>
  <si>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</si>
  <si>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</si>
  <si>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</si>
  <si>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</si>
  <si>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</si>
  <si>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</si>
  <si>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</si>
  <si>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</si>
  <si>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</si>
  <si>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</si>
  <si>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</si>
  <si>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</si>
  <si>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</si>
  <si>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</si>
  <si>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</si>
  <si>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3812</t>
  </si>
  <si>
    <t>Tekuće donacije u naravi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</si>
  <si>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</si>
  <si>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</si>
  <si>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</si>
  <si>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</si>
  <si>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</si>
  <si>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</si>
  <si>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</si>
  <si>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</si>
  <si>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</si>
  <si>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</si>
  <si>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</si>
  <si>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</si>
  <si>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</si>
  <si>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</si>
  <si>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</si>
  <si>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</si>
  <si>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</si>
  <si>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</si>
  <si>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</si>
  <si>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</si>
  <si>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</si>
  <si>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</si>
  <si>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</si>
  <si>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</si>
  <si>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</si>
  <si>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</si>
  <si>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</si>
  <si>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</si>
  <si>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</si>
  <si>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 xml:space="preserve">C. RASPOLOŽIVA SREDSTVA IZ PRETHODNIH GODINA </t>
  </si>
  <si>
    <t>Vlastiti izvori</t>
  </si>
  <si>
    <t>92</t>
  </si>
  <si>
    <t>Rezultat poslovanja</t>
  </si>
  <si>
    <t>922</t>
  </si>
  <si>
    <t>Višak/manjak prihoda</t>
  </si>
  <si>
    <t>9221</t>
  </si>
  <si>
    <t>Višak prihoda</t>
  </si>
  <si>
    <t>92211</t>
  </si>
  <si>
    <t>Višak prihoda poslovanja</t>
  </si>
  <si>
    <t>9222</t>
  </si>
  <si>
    <t>Manjak prihoda</t>
  </si>
  <si>
    <t>92221</t>
  </si>
  <si>
    <t>Manjak prihoda poslovanja</t>
  </si>
  <si>
    <t>92222</t>
  </si>
  <si>
    <t>Manjak prihoda od nefinancijske imovine</t>
  </si>
  <si>
    <t>PRIJEDLOG FIN. PLANA 2024-2026</t>
  </si>
  <si>
    <t>OPĆI DIO  - RAČUN PRIHODA I RASHODA PO EK.KLASIFIKACIJI</t>
  </si>
  <si>
    <t xml:space="preserve">OPĆI DIO - SAŽETAK RAČUNA PRIHODA I RASHODA </t>
  </si>
  <si>
    <t>148.040.00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</si>
</sst>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\.mm\.yyyy"/>
  </numFmts>
  <fonts count="3" x14ac:knownFonts="1"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4" fontId="2" fillId="2" borderId="0" xfId="0" applyNumberFormat="1" applyFont="1" applyFill="1"/>
    <xf numFmtId="4" fontId="2" fillId="3" borderId="0" xfId="0" applyNumberFormat="1" applyFont="1" applyFill="1"/>
    <xf numFmtId="0" fontId="0" fillId="0" borderId="0" xfId="0" applyFont="1" applyBorder="1" applyAlignment="1" applyProtection="1">
      <alignment horizontal="right"/>
    </xf>
    <xf numFmtId="178" fontId="0" fillId="0" borderId="0" xfId="0" applyNumberFormat="1" applyFont="1" applyBorder="1" applyAlignment="1" applyProtection="1">
      <alignment horizontal="left"/>
    </xf>
    <xf numFmtId="20" fontId="0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2" fontId="0" fillId="0" borderId="0" xfId="0" applyNumberFormat="1"/>
    <xf numFmtId="3" fontId="0" fillId="0" borderId="0" xfId="0" applyNumberFormat="1"/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0" fillId="0" borderId="0" xfId="0" applyAlignment="1">
      <alignment wrapText="1"/>
    </xf>
    <xf numFmtId="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E16" sqref="E16"/>
    </sheetView>
  </sheetViews>
  <sheetFormatPr baseColWidth="10" defaultRowHeight="13" x14ac:dyDescent="0.15"/>
  <cols>
    <col min="1" max="1" width="14.33203125" customWidth="1"/>
    <col min="2" max="2" width="37.6640625" customWidth="1"/>
    <col min="3" max="3" width="23.83203125" customWidth="1"/>
    <col min="4" max="5" width="12.6640625" customWidth="1"/>
    <col min="6" max="7" width="13.83203125" customWidth="1"/>
    <col min="8" max="9" width="8.5" customWidth="1"/>
    <col min="10" max="10" width="11" customWidth="1"/>
    <col min="11" max="11" width="8.5" customWidth="1"/>
    <col min="12" max="256" width="8.83203125" customWidth="1"/>
  </cols>
  <sheetData>
    <row r="1" spans="1:11" x14ac:dyDescent="0.15">
      <c r="A1" s="12" t="s">
        <v>0</v>
      </c>
      <c r="B1" s="12"/>
      <c r="I1" s="6"/>
      <c r="J1" s="7"/>
    </row>
    <row r="2" spans="1:11" x14ac:dyDescent="0.15">
      <c r="A2" s="12" t="s">
        <v>1</v>
      </c>
      <c r="B2" s="12"/>
      <c r="I2" s="6"/>
      <c r="J2" s="8"/>
    </row>
    <row r="3" spans="1:11" x14ac:dyDescent="0.15">
      <c r="A3" s="12" t="s">
        <v>2</v>
      </c>
      <c r="B3" s="12"/>
    </row>
    <row r="4" spans="1:11" x14ac:dyDescent="0.15">
      <c r="A4" s="12" t="s">
        <v>3</v>
      </c>
      <c r="B4" s="12"/>
    </row>
    <row r="5" spans="1:11" x14ac:dyDescent="0.15">
      <c r="A5" s="12" t="s">
        <v>4</v>
      </c>
      <c r="B5" s="12"/>
    </row>
    <row r="7" spans="1:11" x14ac:dyDescent="0.15">
      <c r="B7" s="13" t="s">
        <v>235</v>
      </c>
      <c r="C7" s="12"/>
      <c r="D7" s="12"/>
      <c r="E7" s="12"/>
      <c r="F7" s="12"/>
    </row>
    <row r="8" spans="1:11" x14ac:dyDescent="0.15">
      <c r="B8" s="13" t="s">
        <v>237</v>
      </c>
      <c r="C8" s="12"/>
      <c r="D8" s="12"/>
      <c r="E8" s="12"/>
      <c r="F8" s="12"/>
    </row>
    <row r="10" spans="1:11" x14ac:dyDescent="0.15">
      <c r="C10" s="9" t="s">
        <v>7</v>
      </c>
      <c r="D10" s="9" t="s">
        <v>8</v>
      </c>
      <c r="E10" s="9" t="s">
        <v>8</v>
      </c>
      <c r="F10" s="9" t="s">
        <v>9</v>
      </c>
      <c r="G10" s="9" t="s">
        <v>9</v>
      </c>
      <c r="H10" s="9" t="s">
        <v>10</v>
      </c>
      <c r="I10" s="9" t="s">
        <v>10</v>
      </c>
      <c r="J10" s="9" t="s">
        <v>10</v>
      </c>
      <c r="K10" s="9" t="s">
        <v>10</v>
      </c>
    </row>
    <row r="11" spans="1:11" x14ac:dyDescent="0.15">
      <c r="C11" s="9" t="s">
        <v>11</v>
      </c>
      <c r="D11" s="9" t="s">
        <v>12</v>
      </c>
      <c r="E11" s="9" t="s">
        <v>13</v>
      </c>
      <c r="F11" s="9" t="s">
        <v>14</v>
      </c>
      <c r="G11" s="9" t="s">
        <v>15</v>
      </c>
      <c r="H11" s="9" t="s">
        <v>16</v>
      </c>
      <c r="I11" s="9" t="s">
        <v>17</v>
      </c>
      <c r="J11" s="9" t="s">
        <v>18</v>
      </c>
      <c r="K11" s="9" t="s">
        <v>19</v>
      </c>
    </row>
    <row r="12" spans="1:11" x14ac:dyDescent="0.15">
      <c r="A12" s="1" t="s">
        <v>5</v>
      </c>
      <c r="C12" s="9" t="s">
        <v>20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26</v>
      </c>
      <c r="J12" s="9" t="s">
        <v>27</v>
      </c>
      <c r="K12" s="9" t="s">
        <v>28</v>
      </c>
    </row>
    <row r="14" spans="1:11" x14ac:dyDescent="0.15">
      <c r="A14" s="12" t="s">
        <v>33</v>
      </c>
      <c r="B14" s="12" t="s">
        <v>1</v>
      </c>
    </row>
    <row r="15" spans="1:11" x14ac:dyDescent="0.15">
      <c r="A15" t="s">
        <v>16</v>
      </c>
      <c r="B15" t="s">
        <v>34</v>
      </c>
      <c r="C15" s="2">
        <v>2197841.7799999998</v>
      </c>
      <c r="D15" s="2">
        <v>2618634</v>
      </c>
      <c r="E15" s="2">
        <v>2697624</v>
      </c>
      <c r="F15" s="2">
        <v>2697624</v>
      </c>
      <c r="G15" s="2">
        <v>2697624</v>
      </c>
      <c r="H15" s="2">
        <v>0</v>
      </c>
      <c r="I15" s="2">
        <v>101.99</v>
      </c>
      <c r="J15" s="2">
        <v>100</v>
      </c>
      <c r="K15" s="2">
        <v>100</v>
      </c>
    </row>
    <row r="16" spans="1:11" x14ac:dyDescent="0.15">
      <c r="A16" t="s">
        <v>17</v>
      </c>
      <c r="B16" t="s">
        <v>35</v>
      </c>
      <c r="C16" s="2">
        <v>248.77</v>
      </c>
      <c r="D16" s="2">
        <v>1592</v>
      </c>
      <c r="E16" s="2">
        <v>1400</v>
      </c>
      <c r="F16" s="2">
        <v>1400</v>
      </c>
      <c r="G16" s="2">
        <v>1400</v>
      </c>
      <c r="H16" s="2">
        <v>0</v>
      </c>
      <c r="I16" s="2">
        <v>87.939599999999999</v>
      </c>
      <c r="J16" s="2">
        <v>100</v>
      </c>
      <c r="K16" s="2">
        <v>100</v>
      </c>
    </row>
    <row r="17" spans="1:13" x14ac:dyDescent="0.15">
      <c r="A17" t="s">
        <v>36</v>
      </c>
      <c r="B17" t="s">
        <v>37</v>
      </c>
      <c r="C17" s="2">
        <v>2092319</v>
      </c>
      <c r="D17" s="2">
        <v>2262968</v>
      </c>
      <c r="E17" s="2">
        <v>2347189</v>
      </c>
      <c r="F17" s="2">
        <v>2347189</v>
      </c>
      <c r="G17" s="2">
        <v>2347189</v>
      </c>
      <c r="H17" s="2">
        <v>0</v>
      </c>
      <c r="I17" s="2">
        <v>102.59</v>
      </c>
      <c r="J17" s="2">
        <v>100</v>
      </c>
      <c r="K17" s="2">
        <v>100</v>
      </c>
    </row>
    <row r="18" spans="1:13" x14ac:dyDescent="0.15">
      <c r="A18" t="s">
        <v>38</v>
      </c>
      <c r="B18" t="s">
        <v>39</v>
      </c>
      <c r="C18" s="2">
        <v>111050.78</v>
      </c>
      <c r="D18" s="2">
        <v>358490</v>
      </c>
      <c r="E18" s="2">
        <v>350435</v>
      </c>
      <c r="F18" s="2">
        <v>350435</v>
      </c>
      <c r="G18" s="2">
        <v>350435</v>
      </c>
      <c r="H18" s="2">
        <v>0</v>
      </c>
      <c r="I18" s="2">
        <v>97.753</v>
      </c>
      <c r="J18" s="2">
        <v>100</v>
      </c>
      <c r="K18" s="2">
        <v>100</v>
      </c>
    </row>
    <row r="19" spans="1:13" x14ac:dyDescent="0.15">
      <c r="A19" s="12" t="s">
        <v>40</v>
      </c>
      <c r="B19" s="12" t="s">
        <v>1</v>
      </c>
      <c r="C19" s="2">
        <v>5279.24</v>
      </c>
      <c r="D19" s="2">
        <v>-1232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1" spans="1:13" x14ac:dyDescent="0.15">
      <c r="A21" s="12" t="s">
        <v>41</v>
      </c>
      <c r="B21" s="12" t="s">
        <v>1</v>
      </c>
    </row>
    <row r="22" spans="1:13" x14ac:dyDescent="0.15">
      <c r="A22" s="12" t="s">
        <v>42</v>
      </c>
      <c r="B22" s="12" t="s">
        <v>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4" spans="1:13" x14ac:dyDescent="0.15">
      <c r="B24" t="s">
        <v>1</v>
      </c>
    </row>
    <row r="25" spans="1:13" x14ac:dyDescent="0.15">
      <c r="A25" s="12" t="s">
        <v>43</v>
      </c>
      <c r="B25" s="12"/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</row>
    <row r="26" spans="1:13" ht="28" customHeight="1" x14ac:dyDescent="0.15">
      <c r="A26" s="14" t="s">
        <v>44</v>
      </c>
      <c r="B26" s="12"/>
      <c r="C26" s="2">
        <v>-5336.73</v>
      </c>
      <c r="D26" s="2">
        <v>-5338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100</v>
      </c>
      <c r="K26" s="2">
        <v>100</v>
      </c>
    </row>
    <row r="28" spans="1:13" x14ac:dyDescent="0.15">
      <c r="A28" s="12" t="s">
        <v>45</v>
      </c>
      <c r="B28" s="12"/>
      <c r="C28" s="2">
        <v>0</v>
      </c>
      <c r="D28" s="2">
        <v>-6570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M28" t="s">
        <v>1</v>
      </c>
    </row>
  </sheetData>
  <mergeCells count="14">
    <mergeCell ref="A26:B26"/>
    <mergeCell ref="A28:B28"/>
    <mergeCell ref="B8:F8"/>
    <mergeCell ref="A14:B14"/>
    <mergeCell ref="A19:B19"/>
    <mergeCell ref="A21:B21"/>
    <mergeCell ref="A22:B22"/>
    <mergeCell ref="A25:B25"/>
    <mergeCell ref="A1:B1"/>
    <mergeCell ref="A2:B2"/>
    <mergeCell ref="A3:B3"/>
    <mergeCell ref="A4:B4"/>
    <mergeCell ref="A5:B5"/>
    <mergeCell ref="B7:F7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topLeftCell="A9" workbookViewId="0">
      <selection activeCell="F44" sqref="F44"/>
    </sheetView>
  </sheetViews>
  <sheetFormatPr baseColWidth="10" defaultRowHeight="13" x14ac:dyDescent="0.15"/>
  <cols>
    <col min="1" max="1" width="14.33203125" customWidth="1"/>
    <col min="2" max="2" width="34.83203125" customWidth="1"/>
    <col min="3" max="3" width="23.83203125" customWidth="1"/>
    <col min="4" max="5" width="12.6640625" customWidth="1"/>
    <col min="6" max="7" width="13.83203125" customWidth="1"/>
    <col min="8" max="9" width="8.5" customWidth="1"/>
    <col min="10" max="10" width="11" customWidth="1"/>
    <col min="11" max="11" width="8.5" customWidth="1"/>
    <col min="12" max="256" width="8.83203125" customWidth="1"/>
  </cols>
  <sheetData>
    <row r="1" spans="1:11" x14ac:dyDescent="0.15">
      <c r="A1" s="12"/>
      <c r="B1" s="12"/>
      <c r="I1" s="6"/>
      <c r="J1" s="7"/>
    </row>
    <row r="2" spans="1:11" x14ac:dyDescent="0.15">
      <c r="A2" s="12"/>
      <c r="B2" s="12"/>
      <c r="I2" s="6"/>
      <c r="J2" s="8"/>
    </row>
    <row r="3" spans="1:11" x14ac:dyDescent="0.15">
      <c r="A3" s="12"/>
      <c r="B3" s="12"/>
    </row>
    <row r="4" spans="1:11" x14ac:dyDescent="0.15">
      <c r="A4" s="12"/>
      <c r="B4" s="12"/>
    </row>
    <row r="5" spans="1:11" x14ac:dyDescent="0.15">
      <c r="A5" s="12"/>
      <c r="B5" s="12"/>
    </row>
    <row r="7" spans="1:11" x14ac:dyDescent="0.15">
      <c r="B7" s="13" t="s">
        <v>235</v>
      </c>
      <c r="C7" s="12"/>
      <c r="D7" s="12"/>
      <c r="E7" s="12"/>
      <c r="F7" s="12"/>
    </row>
    <row r="8" spans="1:11" x14ac:dyDescent="0.15">
      <c r="B8" s="13" t="s">
        <v>236</v>
      </c>
      <c r="C8" s="12"/>
      <c r="D8" s="12"/>
      <c r="E8" s="12"/>
      <c r="F8" s="12"/>
    </row>
    <row r="10" spans="1:11" x14ac:dyDescent="0.15">
      <c r="C10" s="9" t="s">
        <v>7</v>
      </c>
      <c r="D10" s="9" t="s">
        <v>8</v>
      </c>
      <c r="E10" s="9" t="s">
        <v>8</v>
      </c>
      <c r="F10" s="9" t="s">
        <v>9</v>
      </c>
      <c r="G10" s="9" t="s">
        <v>9</v>
      </c>
      <c r="H10" s="9" t="s">
        <v>10</v>
      </c>
      <c r="I10" s="9" t="s">
        <v>10</v>
      </c>
      <c r="J10" s="9" t="s">
        <v>10</v>
      </c>
      <c r="K10" s="9" t="s">
        <v>10</v>
      </c>
    </row>
    <row r="11" spans="1:11" x14ac:dyDescent="0.15">
      <c r="C11" s="9" t="s">
        <v>11</v>
      </c>
      <c r="D11" s="9" t="s">
        <v>12</v>
      </c>
      <c r="E11" s="9" t="s">
        <v>13</v>
      </c>
      <c r="F11" s="9" t="s">
        <v>14</v>
      </c>
      <c r="G11" s="9" t="s">
        <v>15</v>
      </c>
      <c r="H11" s="9" t="s">
        <v>29</v>
      </c>
      <c r="I11" s="9" t="s">
        <v>30</v>
      </c>
      <c r="J11" s="9" t="s">
        <v>31</v>
      </c>
      <c r="K11" s="9" t="s">
        <v>32</v>
      </c>
    </row>
    <row r="12" spans="1:11" x14ac:dyDescent="0.15">
      <c r="A12" s="1" t="s">
        <v>5</v>
      </c>
      <c r="B12" s="1" t="s">
        <v>6</v>
      </c>
      <c r="C12" s="9" t="s">
        <v>20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26</v>
      </c>
      <c r="J12" s="9" t="s">
        <v>27</v>
      </c>
      <c r="K12" s="9" t="s">
        <v>28</v>
      </c>
    </row>
    <row r="13" spans="1:11" x14ac:dyDescent="0.15">
      <c r="A13" s="15" t="s">
        <v>33</v>
      </c>
      <c r="B13" s="15" t="s">
        <v>1</v>
      </c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15">
      <c r="A14" s="5" t="s">
        <v>16</v>
      </c>
      <c r="B14" s="5" t="s">
        <v>34</v>
      </c>
      <c r="C14" s="5">
        <v>2197841.7799999998</v>
      </c>
      <c r="D14" s="5">
        <v>2618634</v>
      </c>
      <c r="E14" s="5">
        <v>2697624</v>
      </c>
      <c r="F14" s="5">
        <v>2697624</v>
      </c>
      <c r="G14" s="5">
        <v>2697624</v>
      </c>
      <c r="H14" s="5">
        <f>D14/C14*100</f>
        <v>119.145701197836</v>
      </c>
      <c r="I14" s="5">
        <v>100.59099999999999</v>
      </c>
      <c r="J14" s="5">
        <v>100</v>
      </c>
      <c r="K14" s="5">
        <v>100</v>
      </c>
    </row>
    <row r="15" spans="1:11" x14ac:dyDescent="0.15">
      <c r="A15" s="3" t="s">
        <v>46</v>
      </c>
      <c r="B15" s="3" t="s">
        <v>47</v>
      </c>
      <c r="C15" s="3">
        <v>1561710.25</v>
      </c>
      <c r="D15" s="3">
        <v>1721594</v>
      </c>
      <c r="E15" s="3">
        <v>1729112</v>
      </c>
      <c r="F15" s="3">
        <v>1729112</v>
      </c>
      <c r="G15" s="3">
        <v>1729112</v>
      </c>
      <c r="H15" s="5">
        <f t="shared" ref="H15:H78" si="0">D15/C15*100</f>
        <v>110.23773456055628</v>
      </c>
      <c r="I15" s="3">
        <v>100.745</v>
      </c>
      <c r="J15" s="3">
        <v>100</v>
      </c>
      <c r="K15" s="3">
        <v>100</v>
      </c>
    </row>
    <row r="16" spans="1:11" x14ac:dyDescent="0.15">
      <c r="A16" s="3" t="s">
        <v>48</v>
      </c>
      <c r="B16" s="3" t="s">
        <v>49</v>
      </c>
      <c r="C16" s="3">
        <v>1533855.45</v>
      </c>
      <c r="D16" s="3">
        <v>1617294</v>
      </c>
      <c r="E16" s="3">
        <v>1647429</v>
      </c>
      <c r="H16" s="5">
        <f t="shared" si="0"/>
        <v>105.43979225682575</v>
      </c>
      <c r="I16" s="3">
        <v>102.1915</v>
      </c>
    </row>
    <row r="17" spans="1:11" x14ac:dyDescent="0.15">
      <c r="A17" s="3" t="s">
        <v>50</v>
      </c>
      <c r="B17" s="3" t="s">
        <v>51</v>
      </c>
      <c r="C17" s="3">
        <v>1498773.95</v>
      </c>
      <c r="D17" s="10">
        <v>1570177</v>
      </c>
      <c r="E17">
        <v>1600047</v>
      </c>
      <c r="H17" s="5">
        <f t="shared" si="0"/>
        <v>104.76409734770212</v>
      </c>
    </row>
    <row r="18" spans="1:11" x14ac:dyDescent="0.15">
      <c r="A18" s="2" t="s">
        <v>52</v>
      </c>
      <c r="B18" s="2" t="s">
        <v>53</v>
      </c>
      <c r="C18" s="2">
        <v>0</v>
      </c>
      <c r="D18" s="10">
        <v>1566228</v>
      </c>
      <c r="E18">
        <v>1596098</v>
      </c>
      <c r="H18" s="5" t="e">
        <f t="shared" si="0"/>
        <v>#DIV/0!</v>
      </c>
    </row>
    <row r="19" spans="1:11" x14ac:dyDescent="0.15">
      <c r="A19" s="2" t="s">
        <v>54</v>
      </c>
      <c r="B19" s="2" t="s">
        <v>55</v>
      </c>
      <c r="C19" s="2">
        <v>1498773.95</v>
      </c>
      <c r="D19" s="10">
        <v>3949</v>
      </c>
      <c r="E19">
        <v>3949</v>
      </c>
      <c r="H19" s="5">
        <f t="shared" si="0"/>
        <v>0.2634820280936962</v>
      </c>
    </row>
    <row r="20" spans="1:11" x14ac:dyDescent="0.15">
      <c r="A20" s="3" t="s">
        <v>56</v>
      </c>
      <c r="B20" s="3" t="s">
        <v>57</v>
      </c>
      <c r="C20" s="3">
        <v>35081.5</v>
      </c>
      <c r="D20" s="10">
        <v>47117</v>
      </c>
      <c r="E20">
        <v>47382</v>
      </c>
      <c r="H20" s="5">
        <f t="shared" si="0"/>
        <v>134.3072559611191</v>
      </c>
    </row>
    <row r="21" spans="1:11" x14ac:dyDescent="0.15">
      <c r="A21" s="2" t="s">
        <v>58</v>
      </c>
      <c r="B21" s="2" t="s">
        <v>59</v>
      </c>
      <c r="C21" s="2">
        <v>35081.5</v>
      </c>
      <c r="D21" s="10">
        <v>47117</v>
      </c>
      <c r="E21">
        <v>47382</v>
      </c>
      <c r="H21" s="5">
        <f t="shared" si="0"/>
        <v>134.3072559611191</v>
      </c>
    </row>
    <row r="22" spans="1:11" x14ac:dyDescent="0.15">
      <c r="A22" s="3" t="s">
        <v>60</v>
      </c>
      <c r="B22" s="3" t="s">
        <v>61</v>
      </c>
      <c r="C22" s="3">
        <v>27854.799999999999</v>
      </c>
      <c r="D22" s="3">
        <v>104300</v>
      </c>
      <c r="E22" s="3">
        <v>148040</v>
      </c>
      <c r="F22" s="3">
        <v>0</v>
      </c>
      <c r="H22" s="5">
        <f t="shared" si="0"/>
        <v>374.44174792136369</v>
      </c>
      <c r="I22" s="3">
        <v>117.45</v>
      </c>
    </row>
    <row r="23" spans="1:11" x14ac:dyDescent="0.15">
      <c r="A23" s="3" t="s">
        <v>62</v>
      </c>
      <c r="B23" s="3" t="s">
        <v>63</v>
      </c>
      <c r="C23" s="3">
        <v>27854.799999999999</v>
      </c>
      <c r="D23" s="10">
        <v>104300</v>
      </c>
      <c r="E23" s="2">
        <v>148040</v>
      </c>
      <c r="F23">
        <v>0</v>
      </c>
      <c r="H23" s="5">
        <f t="shared" si="0"/>
        <v>374.44174792136369</v>
      </c>
    </row>
    <row r="24" spans="1:11" x14ac:dyDescent="0.15">
      <c r="A24" s="2" t="s">
        <v>64</v>
      </c>
      <c r="B24" s="2" t="s">
        <v>63</v>
      </c>
      <c r="C24" s="2">
        <v>27854.799999999999</v>
      </c>
      <c r="D24" s="10">
        <v>104300</v>
      </c>
      <c r="E24" s="11" t="s">
        <v>238</v>
      </c>
      <c r="F24">
        <v>0</v>
      </c>
      <c r="H24" s="5">
        <f t="shared" si="0"/>
        <v>374.44174792136369</v>
      </c>
    </row>
    <row r="25" spans="1:11" x14ac:dyDescent="0.15">
      <c r="A25" s="3" t="s">
        <v>65</v>
      </c>
      <c r="B25" s="3" t="s">
        <v>66</v>
      </c>
      <c r="C25" s="3">
        <v>150239.24</v>
      </c>
      <c r="D25" s="3">
        <v>146137</v>
      </c>
      <c r="E25" s="3">
        <v>118144</v>
      </c>
      <c r="F25" s="3">
        <v>118144</v>
      </c>
      <c r="G25" s="3">
        <v>118144</v>
      </c>
      <c r="H25" s="5">
        <f t="shared" si="0"/>
        <v>97.269528253737178</v>
      </c>
      <c r="I25" s="3">
        <v>80.8446</v>
      </c>
      <c r="J25" s="3">
        <v>100</v>
      </c>
      <c r="K25" s="3">
        <v>100</v>
      </c>
    </row>
    <row r="26" spans="1:11" x14ac:dyDescent="0.15">
      <c r="A26" s="3" t="s">
        <v>67</v>
      </c>
      <c r="B26" s="3" t="s">
        <v>68</v>
      </c>
      <c r="C26" s="3">
        <v>150239.24</v>
      </c>
      <c r="D26" s="3">
        <v>146137</v>
      </c>
      <c r="E26" s="3">
        <v>118144</v>
      </c>
      <c r="F26" s="3"/>
      <c r="H26" s="5">
        <f t="shared" si="0"/>
        <v>97.269528253737178</v>
      </c>
      <c r="I26" s="3">
        <v>80.8446</v>
      </c>
    </row>
    <row r="27" spans="1:11" x14ac:dyDescent="0.15">
      <c r="A27" s="3" t="s">
        <v>69</v>
      </c>
      <c r="B27" s="3" t="s">
        <v>70</v>
      </c>
      <c r="C27" s="3">
        <v>150239.24</v>
      </c>
      <c r="D27" s="3">
        <v>146137</v>
      </c>
      <c r="E27" s="3">
        <v>118144</v>
      </c>
      <c r="H27" s="5">
        <f t="shared" si="0"/>
        <v>97.269528253737178</v>
      </c>
    </row>
    <row r="28" spans="1:11" x14ac:dyDescent="0.15">
      <c r="A28" s="2" t="s">
        <v>71</v>
      </c>
      <c r="B28" s="2" t="s">
        <v>72</v>
      </c>
      <c r="C28" s="2">
        <v>150239.24</v>
      </c>
      <c r="D28" s="3">
        <v>146137</v>
      </c>
      <c r="E28" s="3">
        <v>118144</v>
      </c>
      <c r="H28" s="5">
        <f t="shared" si="0"/>
        <v>97.269528253737178</v>
      </c>
    </row>
    <row r="29" spans="1:11" x14ac:dyDescent="0.15">
      <c r="A29" s="3" t="s">
        <v>73</v>
      </c>
      <c r="B29" s="3" t="s">
        <v>74</v>
      </c>
      <c r="C29" s="3">
        <v>1064.44</v>
      </c>
      <c r="D29" s="3">
        <v>1547</v>
      </c>
      <c r="E29" s="3">
        <v>1547</v>
      </c>
      <c r="F29" s="3">
        <v>1547</v>
      </c>
      <c r="G29" s="3">
        <v>1547</v>
      </c>
      <c r="H29" s="5">
        <f t="shared" si="0"/>
        <v>145.33463605276015</v>
      </c>
      <c r="I29" s="3">
        <v>100</v>
      </c>
      <c r="J29" s="3">
        <v>100</v>
      </c>
      <c r="K29" s="3">
        <v>100</v>
      </c>
    </row>
    <row r="30" spans="1:11" x14ac:dyDescent="0.15">
      <c r="A30" s="3" t="s">
        <v>75</v>
      </c>
      <c r="B30" s="3" t="s">
        <v>76</v>
      </c>
      <c r="C30" s="3">
        <v>1064.44</v>
      </c>
      <c r="D30" s="3">
        <v>1547</v>
      </c>
      <c r="E30" s="3">
        <v>1547</v>
      </c>
      <c r="F30" s="3">
        <v>1547</v>
      </c>
      <c r="H30" s="5">
        <f t="shared" si="0"/>
        <v>145.33463605276015</v>
      </c>
      <c r="I30" s="3">
        <v>100</v>
      </c>
    </row>
    <row r="31" spans="1:11" x14ac:dyDescent="0.15">
      <c r="A31" s="3" t="s">
        <v>77</v>
      </c>
      <c r="B31" s="3" t="s">
        <v>78</v>
      </c>
      <c r="C31" s="3">
        <v>1064.44</v>
      </c>
      <c r="D31" s="3">
        <v>1547</v>
      </c>
      <c r="E31" s="3">
        <v>1547</v>
      </c>
      <c r="H31" s="5">
        <f t="shared" si="0"/>
        <v>145.33463605276015</v>
      </c>
    </row>
    <row r="32" spans="1:11" x14ac:dyDescent="0.15">
      <c r="A32" s="3" t="s">
        <v>79</v>
      </c>
      <c r="B32" s="3" t="s">
        <v>80</v>
      </c>
      <c r="C32" s="3">
        <v>426909.21</v>
      </c>
      <c r="D32" s="3">
        <v>749356</v>
      </c>
      <c r="E32" s="3">
        <v>780000</v>
      </c>
      <c r="F32" s="3">
        <v>780000</v>
      </c>
      <c r="G32" s="3">
        <v>780000</v>
      </c>
      <c r="H32" s="5">
        <f t="shared" si="0"/>
        <v>175.53053025021407</v>
      </c>
      <c r="I32" s="3">
        <v>104.08929999999999</v>
      </c>
      <c r="J32" s="3">
        <v>100</v>
      </c>
      <c r="K32" s="3">
        <v>100</v>
      </c>
    </row>
    <row r="33" spans="1:11" x14ac:dyDescent="0.15">
      <c r="A33" s="3" t="s">
        <v>81</v>
      </c>
      <c r="B33" s="3" t="s">
        <v>82</v>
      </c>
      <c r="C33" s="3">
        <v>426909.21</v>
      </c>
      <c r="D33" s="3">
        <v>749356</v>
      </c>
      <c r="E33" s="3">
        <v>780000</v>
      </c>
      <c r="F33" s="3"/>
      <c r="H33" s="5">
        <f t="shared" si="0"/>
        <v>175.53053025021407</v>
      </c>
      <c r="I33" s="3">
        <v>104.08929999999999</v>
      </c>
    </row>
    <row r="34" spans="1:11" x14ac:dyDescent="0.15">
      <c r="A34" s="3" t="s">
        <v>83</v>
      </c>
      <c r="B34" s="3" t="s">
        <v>84</v>
      </c>
      <c r="C34" s="3">
        <v>364063.91</v>
      </c>
      <c r="D34" s="3">
        <v>749356</v>
      </c>
      <c r="E34" s="3">
        <v>478082</v>
      </c>
      <c r="H34" s="5">
        <f t="shared" si="0"/>
        <v>205.83089381202328</v>
      </c>
    </row>
    <row r="35" spans="1:11" x14ac:dyDescent="0.15">
      <c r="A35" s="2" t="s">
        <v>85</v>
      </c>
      <c r="B35" s="2" t="s">
        <v>84</v>
      </c>
      <c r="C35" s="2">
        <v>364063.91</v>
      </c>
      <c r="D35" s="3">
        <v>440047</v>
      </c>
      <c r="E35" s="3">
        <v>478082</v>
      </c>
      <c r="H35" s="5">
        <f t="shared" si="0"/>
        <v>120.87081084197553</v>
      </c>
    </row>
    <row r="36" spans="1:11" x14ac:dyDescent="0.15">
      <c r="A36" s="3" t="s">
        <v>86</v>
      </c>
      <c r="B36" s="3" t="s">
        <v>87</v>
      </c>
      <c r="C36" s="3">
        <v>62845.3</v>
      </c>
      <c r="D36" s="3">
        <v>440047</v>
      </c>
      <c r="E36" s="3">
        <v>301918</v>
      </c>
      <c r="H36" s="5">
        <f t="shared" si="0"/>
        <v>700.20669803469787</v>
      </c>
    </row>
    <row r="37" spans="1:11" x14ac:dyDescent="0.15">
      <c r="A37" s="2" t="s">
        <v>88</v>
      </c>
      <c r="B37" s="2" t="s">
        <v>87</v>
      </c>
      <c r="C37" s="2">
        <v>62845.3</v>
      </c>
      <c r="D37" s="3">
        <v>440047</v>
      </c>
      <c r="E37" s="3">
        <v>301918</v>
      </c>
      <c r="H37" s="5">
        <f t="shared" si="0"/>
        <v>700.20669803469787</v>
      </c>
    </row>
    <row r="38" spans="1:11" x14ac:dyDescent="0.15">
      <c r="A38" s="5" t="s">
        <v>17</v>
      </c>
      <c r="B38" s="5" t="s">
        <v>35</v>
      </c>
      <c r="C38" s="5">
        <v>248.77</v>
      </c>
      <c r="D38" s="5">
        <v>1592</v>
      </c>
      <c r="E38" s="5">
        <v>1400</v>
      </c>
      <c r="F38" s="5">
        <v>1400</v>
      </c>
      <c r="G38" s="5">
        <v>1400</v>
      </c>
      <c r="H38" s="5">
        <f t="shared" si="0"/>
        <v>639.9485468505045</v>
      </c>
      <c r="I38" s="5">
        <v>87.939599999999999</v>
      </c>
      <c r="J38" s="5">
        <v>100</v>
      </c>
      <c r="K38" s="5">
        <v>100</v>
      </c>
    </row>
    <row r="39" spans="1:11" x14ac:dyDescent="0.15">
      <c r="A39" s="3" t="s">
        <v>89</v>
      </c>
      <c r="B39" s="3" t="s">
        <v>90</v>
      </c>
      <c r="C39" s="3">
        <v>248.77</v>
      </c>
      <c r="D39" s="3">
        <v>1592</v>
      </c>
      <c r="E39" s="3">
        <v>1400</v>
      </c>
      <c r="F39" s="3">
        <v>1400</v>
      </c>
      <c r="G39" s="3">
        <v>1400</v>
      </c>
      <c r="H39" s="5">
        <f t="shared" si="0"/>
        <v>639.9485468505045</v>
      </c>
      <c r="I39" s="3">
        <v>87.939599999999999</v>
      </c>
      <c r="J39" s="3">
        <v>100</v>
      </c>
      <c r="K39" s="3">
        <v>100</v>
      </c>
    </row>
    <row r="40" spans="1:11" x14ac:dyDescent="0.15">
      <c r="A40" s="3" t="s">
        <v>91</v>
      </c>
      <c r="B40" s="3" t="s">
        <v>92</v>
      </c>
      <c r="C40" s="3">
        <v>248.77</v>
      </c>
      <c r="D40" s="3">
        <v>1592</v>
      </c>
      <c r="E40" s="3">
        <v>1400</v>
      </c>
      <c r="F40" s="3"/>
      <c r="H40" s="5">
        <f t="shared" si="0"/>
        <v>639.9485468505045</v>
      </c>
      <c r="I40" s="3">
        <v>87.939599999999999</v>
      </c>
    </row>
    <row r="41" spans="1:11" x14ac:dyDescent="0.15">
      <c r="A41" s="3" t="s">
        <v>93</v>
      </c>
      <c r="B41" s="3" t="s">
        <v>94</v>
      </c>
      <c r="C41" s="3">
        <v>248.77</v>
      </c>
      <c r="D41" s="3">
        <v>1592</v>
      </c>
      <c r="E41">
        <v>1400</v>
      </c>
      <c r="F41" s="3"/>
      <c r="H41" s="5">
        <f t="shared" si="0"/>
        <v>639.9485468505045</v>
      </c>
    </row>
    <row r="42" spans="1:11" x14ac:dyDescent="0.15">
      <c r="A42" s="2" t="s">
        <v>95</v>
      </c>
      <c r="B42" s="2" t="s">
        <v>96</v>
      </c>
      <c r="C42" s="2">
        <v>248.77</v>
      </c>
      <c r="D42" s="3">
        <v>1592</v>
      </c>
      <c r="E42">
        <v>1400</v>
      </c>
      <c r="F42" s="2"/>
      <c r="H42" s="5">
        <f t="shared" si="0"/>
        <v>639.9485468505045</v>
      </c>
    </row>
    <row r="43" spans="1:11" x14ac:dyDescent="0.15">
      <c r="A43" s="5" t="s">
        <v>36</v>
      </c>
      <c r="B43" s="5" t="s">
        <v>37</v>
      </c>
      <c r="C43" s="5">
        <v>0</v>
      </c>
      <c r="D43" s="5">
        <v>2262968</v>
      </c>
      <c r="E43" s="5">
        <v>2347189</v>
      </c>
      <c r="F43" s="5">
        <v>2347189</v>
      </c>
      <c r="G43" s="5">
        <v>2347189</v>
      </c>
      <c r="H43" s="5" t="e">
        <f t="shared" si="0"/>
        <v>#DIV/0!</v>
      </c>
      <c r="I43" s="5">
        <v>101.024</v>
      </c>
      <c r="J43" s="5">
        <v>100</v>
      </c>
      <c r="K43" s="5">
        <v>100</v>
      </c>
    </row>
    <row r="44" spans="1:11" x14ac:dyDescent="0.15">
      <c r="A44" s="3" t="s">
        <v>97</v>
      </c>
      <c r="B44" s="3" t="s">
        <v>98</v>
      </c>
      <c r="C44" s="3">
        <v>1657617</v>
      </c>
      <c r="D44" s="3">
        <v>1728200</v>
      </c>
      <c r="E44" s="3">
        <v>1771290</v>
      </c>
      <c r="F44" s="3">
        <v>1771290</v>
      </c>
      <c r="G44" s="3">
        <v>1771290</v>
      </c>
      <c r="H44" s="5">
        <f t="shared" si="0"/>
        <v>104.25810063482699</v>
      </c>
      <c r="I44" s="3">
        <v>100.26819999999999</v>
      </c>
      <c r="J44" s="3">
        <v>100</v>
      </c>
      <c r="K44" s="3">
        <v>100</v>
      </c>
    </row>
    <row r="45" spans="1:11" x14ac:dyDescent="0.15">
      <c r="A45" s="3" t="s">
        <v>99</v>
      </c>
      <c r="B45" s="3" t="s">
        <v>100</v>
      </c>
      <c r="C45" s="3">
        <v>1373804</v>
      </c>
      <c r="D45" s="3">
        <v>1421952</v>
      </c>
      <c r="E45" s="3">
        <v>1460723</v>
      </c>
      <c r="H45" s="5">
        <f t="shared" si="0"/>
        <v>103.5047211974925</v>
      </c>
      <c r="I45" s="3">
        <v>100.05419999999999</v>
      </c>
    </row>
    <row r="46" spans="1:11" x14ac:dyDescent="0.15">
      <c r="A46" s="3" t="s">
        <v>101</v>
      </c>
      <c r="B46" s="3" t="s">
        <v>102</v>
      </c>
      <c r="C46" s="3">
        <v>1337469</v>
      </c>
      <c r="D46" s="3">
        <v>1377490</v>
      </c>
      <c r="E46">
        <v>1416261</v>
      </c>
      <c r="H46" s="5">
        <f t="shared" si="0"/>
        <v>102.99229365316131</v>
      </c>
    </row>
    <row r="47" spans="1:11" x14ac:dyDescent="0.15">
      <c r="A47" s="3" t="s">
        <v>103</v>
      </c>
      <c r="B47" s="3" t="s">
        <v>104</v>
      </c>
      <c r="C47" s="3">
        <v>34228.019999999997</v>
      </c>
      <c r="D47" s="3">
        <v>39153</v>
      </c>
      <c r="E47">
        <v>39153</v>
      </c>
      <c r="H47" s="5">
        <f t="shared" si="0"/>
        <v>114.38873764827765</v>
      </c>
    </row>
    <row r="48" spans="1:11" x14ac:dyDescent="0.15">
      <c r="A48" s="3" t="s">
        <v>105</v>
      </c>
      <c r="B48" s="3" t="s">
        <v>106</v>
      </c>
      <c r="C48" s="3">
        <v>2106.89</v>
      </c>
      <c r="D48" s="3">
        <v>5309</v>
      </c>
      <c r="E48">
        <v>5309</v>
      </c>
      <c r="H48" s="5">
        <f t="shared" si="0"/>
        <v>251.98278030651818</v>
      </c>
    </row>
    <row r="49" spans="1:11" x14ac:dyDescent="0.15">
      <c r="A49" s="3" t="s">
        <v>107</v>
      </c>
      <c r="B49" s="3" t="s">
        <v>108</v>
      </c>
      <c r="C49" s="3">
        <v>67831.66</v>
      </c>
      <c r="D49" s="3">
        <v>78870</v>
      </c>
      <c r="E49" s="3">
        <v>76799</v>
      </c>
      <c r="H49" s="5">
        <f t="shared" si="0"/>
        <v>116.27313853147629</v>
      </c>
      <c r="I49" s="3">
        <v>104.7483</v>
      </c>
    </row>
    <row r="50" spans="1:11" x14ac:dyDescent="0.15">
      <c r="A50" s="3" t="s">
        <v>109</v>
      </c>
      <c r="B50" s="3" t="s">
        <v>108</v>
      </c>
      <c r="C50" s="3">
        <v>0</v>
      </c>
      <c r="D50" s="3">
        <v>78870</v>
      </c>
      <c r="E50">
        <v>76799</v>
      </c>
      <c r="H50" s="5" t="e">
        <f t="shared" si="0"/>
        <v>#DIV/0!</v>
      </c>
    </row>
    <row r="51" spans="1:11" x14ac:dyDescent="0.15">
      <c r="A51" s="3" t="s">
        <v>110</v>
      </c>
      <c r="B51" s="3" t="s">
        <v>111</v>
      </c>
      <c r="C51" s="3">
        <v>215981.1</v>
      </c>
      <c r="D51" s="3">
        <v>227378</v>
      </c>
      <c r="E51" s="3">
        <v>227498</v>
      </c>
      <c r="H51" s="5">
        <f t="shared" si="0"/>
        <v>105.27680431296997</v>
      </c>
      <c r="I51" s="3">
        <v>100.0527</v>
      </c>
    </row>
    <row r="52" spans="1:11" x14ac:dyDescent="0.15">
      <c r="A52" s="3" t="s">
        <v>112</v>
      </c>
      <c r="B52" s="3" t="s">
        <v>113</v>
      </c>
      <c r="C52" s="3">
        <v>0</v>
      </c>
      <c r="D52" s="3">
        <v>227378</v>
      </c>
      <c r="E52">
        <v>227498</v>
      </c>
      <c r="H52" s="5" t="e">
        <f t="shared" si="0"/>
        <v>#DIV/0!</v>
      </c>
    </row>
    <row r="53" spans="1:11" x14ac:dyDescent="0.15">
      <c r="A53" s="3" t="s">
        <v>114</v>
      </c>
      <c r="B53" s="3" t="s">
        <v>115</v>
      </c>
      <c r="C53" s="3">
        <v>434292.5</v>
      </c>
      <c r="D53" s="3">
        <v>534437</v>
      </c>
      <c r="E53" s="3">
        <v>542565</v>
      </c>
      <c r="F53" s="3">
        <v>542565</v>
      </c>
      <c r="G53" s="3">
        <v>542565</v>
      </c>
      <c r="H53" s="5">
        <f t="shared" si="0"/>
        <v>123.05922851534392</v>
      </c>
      <c r="I53" s="3">
        <v>102.5142</v>
      </c>
      <c r="J53" s="3">
        <v>100</v>
      </c>
      <c r="K53" s="3">
        <v>100</v>
      </c>
    </row>
    <row r="54" spans="1:11" x14ac:dyDescent="0.15">
      <c r="A54" s="3" t="s">
        <v>116</v>
      </c>
      <c r="B54" s="3" t="s">
        <v>117</v>
      </c>
      <c r="C54" s="3">
        <v>64156.66</v>
      </c>
      <c r="D54" s="3">
        <v>89221</v>
      </c>
      <c r="E54" s="3">
        <v>88794</v>
      </c>
      <c r="H54" s="5">
        <f t="shared" si="0"/>
        <v>139.06740157607956</v>
      </c>
      <c r="I54" s="3">
        <v>99.5214</v>
      </c>
    </row>
    <row r="55" spans="1:11" x14ac:dyDescent="0.15">
      <c r="A55" s="3" t="s">
        <v>118</v>
      </c>
      <c r="B55" s="3" t="s">
        <v>119</v>
      </c>
      <c r="C55" s="3">
        <v>8787.7900000000009</v>
      </c>
      <c r="D55" s="3">
        <v>17134</v>
      </c>
      <c r="E55" s="3">
        <v>17134</v>
      </c>
      <c r="H55" s="5">
        <f t="shared" si="0"/>
        <v>194.9750733688447</v>
      </c>
    </row>
    <row r="56" spans="1:11" x14ac:dyDescent="0.15">
      <c r="A56" s="3" t="s">
        <v>120</v>
      </c>
      <c r="B56" s="3" t="s">
        <v>121</v>
      </c>
      <c r="C56" s="3">
        <v>52854.06</v>
      </c>
      <c r="D56" s="3">
        <v>65675</v>
      </c>
      <c r="E56" s="3">
        <v>64548</v>
      </c>
      <c r="H56" s="5">
        <f t="shared" si="0"/>
        <v>124.25724721998652</v>
      </c>
    </row>
    <row r="57" spans="1:11" x14ac:dyDescent="0.15">
      <c r="A57" s="3" t="s">
        <v>122</v>
      </c>
      <c r="B57" s="3" t="s">
        <v>123</v>
      </c>
      <c r="C57" s="3">
        <v>1679.62</v>
      </c>
      <c r="D57" s="3">
        <v>4368</v>
      </c>
      <c r="E57" s="3">
        <v>5168</v>
      </c>
      <c r="H57" s="5">
        <f t="shared" si="0"/>
        <v>260.05882282897323</v>
      </c>
    </row>
    <row r="58" spans="1:11" x14ac:dyDescent="0.15">
      <c r="A58" s="3" t="s">
        <v>124</v>
      </c>
      <c r="B58" s="3" t="s">
        <v>125</v>
      </c>
      <c r="C58" s="3">
        <v>835.19</v>
      </c>
      <c r="D58" s="3">
        <v>2044</v>
      </c>
      <c r="E58" s="3">
        <v>1944</v>
      </c>
      <c r="H58" s="5">
        <f t="shared" si="0"/>
        <v>244.73473101928903</v>
      </c>
    </row>
    <row r="59" spans="1:11" x14ac:dyDescent="0.15">
      <c r="A59" s="3" t="s">
        <v>126</v>
      </c>
      <c r="B59" s="3" t="s">
        <v>127</v>
      </c>
      <c r="C59" s="3">
        <v>243115.3</v>
      </c>
      <c r="D59" s="3">
        <v>305391</v>
      </c>
      <c r="E59" s="3">
        <v>305464</v>
      </c>
      <c r="H59" s="5">
        <f t="shared" si="0"/>
        <v>125.61570579885345</v>
      </c>
      <c r="I59" s="3">
        <v>101.7623</v>
      </c>
    </row>
    <row r="60" spans="1:11" x14ac:dyDescent="0.15">
      <c r="A60" s="3" t="s">
        <v>128</v>
      </c>
      <c r="B60" s="3" t="s">
        <v>129</v>
      </c>
      <c r="C60" s="3">
        <v>28097.1</v>
      </c>
      <c r="D60" s="3">
        <v>31051</v>
      </c>
      <c r="E60" s="3">
        <v>28751</v>
      </c>
      <c r="H60" s="5">
        <f t="shared" si="0"/>
        <v>110.5131846347132</v>
      </c>
    </row>
    <row r="61" spans="1:11" x14ac:dyDescent="0.15">
      <c r="A61" s="3" t="s">
        <v>130</v>
      </c>
      <c r="B61" s="3" t="s">
        <v>131</v>
      </c>
      <c r="C61" s="3">
        <v>105110</v>
      </c>
      <c r="D61" s="3">
        <v>129273</v>
      </c>
      <c r="E61" s="3">
        <v>129273</v>
      </c>
      <c r="H61" s="5">
        <f t="shared" si="0"/>
        <v>122.98829797355151</v>
      </c>
    </row>
    <row r="62" spans="1:11" x14ac:dyDescent="0.15">
      <c r="A62" s="3" t="s">
        <v>132</v>
      </c>
      <c r="B62" s="3" t="s">
        <v>133</v>
      </c>
      <c r="C62" s="3">
        <v>84045.19</v>
      </c>
      <c r="D62" s="3">
        <v>114283</v>
      </c>
      <c r="E62" s="3">
        <v>117665</v>
      </c>
      <c r="H62" s="5">
        <f t="shared" si="0"/>
        <v>135.97803752957191</v>
      </c>
    </row>
    <row r="63" spans="1:11" x14ac:dyDescent="0.15">
      <c r="A63" s="3" t="s">
        <v>134</v>
      </c>
      <c r="B63" s="3" t="s">
        <v>135</v>
      </c>
      <c r="C63" s="3">
        <v>21465.439999999999</v>
      </c>
      <c r="D63" s="3">
        <v>23587</v>
      </c>
      <c r="E63" s="3">
        <v>25887</v>
      </c>
      <c r="H63" s="5">
        <f t="shared" si="0"/>
        <v>109.88360825587549</v>
      </c>
    </row>
    <row r="64" spans="1:11" x14ac:dyDescent="0.15">
      <c r="A64" s="3" t="s">
        <v>136</v>
      </c>
      <c r="B64" s="3" t="s">
        <v>137</v>
      </c>
      <c r="C64" s="3">
        <v>1725.39</v>
      </c>
      <c r="D64" s="3">
        <v>4370</v>
      </c>
      <c r="E64" s="3">
        <v>6370</v>
      </c>
      <c r="H64" s="5">
        <f t="shared" si="0"/>
        <v>253.27607091729982</v>
      </c>
    </row>
    <row r="65" spans="1:9" x14ac:dyDescent="0.15">
      <c r="A65" s="3" t="s">
        <v>138</v>
      </c>
      <c r="B65" s="3" t="s">
        <v>139</v>
      </c>
      <c r="C65" s="3">
        <v>2672.17</v>
      </c>
      <c r="D65" s="3">
        <v>2827</v>
      </c>
      <c r="E65" s="3">
        <v>2827</v>
      </c>
      <c r="H65" s="5">
        <f t="shared" si="0"/>
        <v>105.79416728726092</v>
      </c>
    </row>
    <row r="66" spans="1:9" x14ac:dyDescent="0.15">
      <c r="A66" s="3" t="s">
        <v>140</v>
      </c>
      <c r="B66" s="3" t="s">
        <v>141</v>
      </c>
      <c r="C66" s="3">
        <v>101389.7</v>
      </c>
      <c r="D66" s="3">
        <v>109971</v>
      </c>
      <c r="E66" s="3">
        <v>115153</v>
      </c>
      <c r="H66" s="5">
        <f t="shared" si="0"/>
        <v>108.4636802357636</v>
      </c>
      <c r="I66" s="3">
        <v>104.71210000000001</v>
      </c>
    </row>
    <row r="67" spans="1:9" x14ac:dyDescent="0.15">
      <c r="A67" s="3" t="s">
        <v>142</v>
      </c>
      <c r="B67" s="3" t="s">
        <v>143</v>
      </c>
      <c r="C67" s="3">
        <v>13034.49</v>
      </c>
      <c r="D67" s="3">
        <v>15933</v>
      </c>
      <c r="E67" s="3">
        <v>15933</v>
      </c>
      <c r="H67" s="5">
        <f t="shared" si="0"/>
        <v>122.23723367772732</v>
      </c>
    </row>
    <row r="68" spans="1:9" x14ac:dyDescent="0.15">
      <c r="A68" s="3" t="s">
        <v>144</v>
      </c>
      <c r="B68" s="3" t="s">
        <v>145</v>
      </c>
      <c r="C68" s="3">
        <v>14512.65</v>
      </c>
      <c r="D68" s="3">
        <v>12409</v>
      </c>
      <c r="E68" s="3">
        <v>10409</v>
      </c>
      <c r="H68" s="5">
        <f t="shared" si="0"/>
        <v>85.50471485221513</v>
      </c>
    </row>
    <row r="69" spans="1:9" x14ac:dyDescent="0.15">
      <c r="A69" s="3" t="s">
        <v>146</v>
      </c>
      <c r="B69" s="3" t="s">
        <v>147</v>
      </c>
      <c r="C69" s="3">
        <v>557.44000000000005</v>
      </c>
      <c r="D69" s="3">
        <v>557</v>
      </c>
      <c r="E69" s="3">
        <v>557</v>
      </c>
      <c r="H69" s="5">
        <f t="shared" si="0"/>
        <v>99.921067738231912</v>
      </c>
    </row>
    <row r="70" spans="1:9" x14ac:dyDescent="0.15">
      <c r="A70" s="3" t="s">
        <v>148</v>
      </c>
      <c r="B70" s="3" t="s">
        <v>149</v>
      </c>
      <c r="C70" s="3">
        <v>15677.54</v>
      </c>
      <c r="D70" s="3">
        <v>14467</v>
      </c>
      <c r="E70" s="3">
        <v>14467</v>
      </c>
      <c r="H70" s="5">
        <f t="shared" si="0"/>
        <v>92.278507980206072</v>
      </c>
    </row>
    <row r="71" spans="1:9" x14ac:dyDescent="0.15">
      <c r="A71" s="3" t="s">
        <v>150</v>
      </c>
      <c r="B71" s="3" t="s">
        <v>151</v>
      </c>
      <c r="C71" s="3">
        <v>1675.49</v>
      </c>
      <c r="D71" s="3">
        <v>3973</v>
      </c>
      <c r="E71" s="3">
        <v>13973</v>
      </c>
      <c r="H71" s="5">
        <f t="shared" si="0"/>
        <v>237.12466203916466</v>
      </c>
    </row>
    <row r="72" spans="1:9" x14ac:dyDescent="0.15">
      <c r="A72" s="3" t="s">
        <v>152</v>
      </c>
      <c r="B72" s="3" t="s">
        <v>153</v>
      </c>
      <c r="C72" s="3">
        <v>11801.71</v>
      </c>
      <c r="D72" s="3">
        <v>15657</v>
      </c>
      <c r="E72" s="3">
        <v>12339</v>
      </c>
      <c r="H72" s="5">
        <f t="shared" si="0"/>
        <v>132.66721517475011</v>
      </c>
    </row>
    <row r="73" spans="1:9" x14ac:dyDescent="0.15">
      <c r="A73" s="3" t="s">
        <v>154</v>
      </c>
      <c r="B73" s="3" t="s">
        <v>155</v>
      </c>
      <c r="C73" s="3">
        <v>733.28</v>
      </c>
      <c r="D73" s="3">
        <v>2361</v>
      </c>
      <c r="E73" s="3">
        <v>2861</v>
      </c>
      <c r="H73" s="5">
        <f t="shared" si="0"/>
        <v>321.97796203360247</v>
      </c>
    </row>
    <row r="74" spans="1:9" x14ac:dyDescent="0.15">
      <c r="A74" s="3" t="s">
        <v>156</v>
      </c>
      <c r="B74" s="3" t="s">
        <v>157</v>
      </c>
      <c r="C74" s="3">
        <v>4685.1099999999997</v>
      </c>
      <c r="D74" s="3">
        <v>6549</v>
      </c>
      <c r="E74" s="3">
        <v>6549</v>
      </c>
      <c r="H74" s="5">
        <f t="shared" si="0"/>
        <v>139.78327083035404</v>
      </c>
    </row>
    <row r="75" spans="1:9" x14ac:dyDescent="0.15">
      <c r="A75" s="3" t="s">
        <v>158</v>
      </c>
      <c r="B75" s="3" t="s">
        <v>159</v>
      </c>
      <c r="C75" s="3">
        <v>38711.980000000003</v>
      </c>
      <c r="D75" s="3">
        <v>38065</v>
      </c>
      <c r="E75" s="3">
        <v>38065</v>
      </c>
      <c r="H75" s="5">
        <f t="shared" si="0"/>
        <v>98.328734412448028</v>
      </c>
    </row>
    <row r="76" spans="1:9" x14ac:dyDescent="0.15">
      <c r="A76" s="3" t="s">
        <v>160</v>
      </c>
      <c r="B76" s="3" t="s">
        <v>161</v>
      </c>
      <c r="C76" s="3">
        <v>25630.86</v>
      </c>
      <c r="D76" s="3">
        <v>29854</v>
      </c>
      <c r="E76" s="3">
        <v>33154</v>
      </c>
      <c r="H76" s="5">
        <f t="shared" si="0"/>
        <v>116.47677838355794</v>
      </c>
      <c r="I76" s="3">
        <v>111.05370000000001</v>
      </c>
    </row>
    <row r="77" spans="1:9" x14ac:dyDescent="0.15">
      <c r="A77" s="3" t="s">
        <v>162</v>
      </c>
      <c r="B77" s="3" t="s">
        <v>163</v>
      </c>
      <c r="C77" s="3">
        <v>357.69</v>
      </c>
      <c r="D77" s="3">
        <v>1315</v>
      </c>
      <c r="E77" s="3">
        <v>1815</v>
      </c>
      <c r="H77" s="5">
        <f t="shared" si="0"/>
        <v>367.63678045234701</v>
      </c>
    </row>
    <row r="78" spans="1:9" x14ac:dyDescent="0.15">
      <c r="A78" s="3" t="s">
        <v>164</v>
      </c>
      <c r="B78" s="3" t="s">
        <v>165</v>
      </c>
      <c r="C78" s="3">
        <v>13576.69</v>
      </c>
      <c r="D78" s="3">
        <v>15342</v>
      </c>
      <c r="E78" s="3">
        <v>15342</v>
      </c>
      <c r="H78" s="5">
        <f t="shared" si="0"/>
        <v>113.00250650195298</v>
      </c>
    </row>
    <row r="79" spans="1:9" x14ac:dyDescent="0.15">
      <c r="A79" s="3" t="s">
        <v>166</v>
      </c>
      <c r="B79" s="3" t="s">
        <v>167</v>
      </c>
      <c r="C79" s="3">
        <v>92.9</v>
      </c>
      <c r="D79" s="3">
        <v>0</v>
      </c>
      <c r="E79" s="3">
        <v>600</v>
      </c>
      <c r="H79" s="5">
        <f t="shared" ref="H79:H116" si="1">D79/C79*100</f>
        <v>0</v>
      </c>
    </row>
    <row r="80" spans="1:9" x14ac:dyDescent="0.15">
      <c r="A80" s="3" t="s">
        <v>168</v>
      </c>
      <c r="B80" s="3" t="s">
        <v>169</v>
      </c>
      <c r="C80" s="3">
        <v>530.89</v>
      </c>
      <c r="D80" s="3">
        <v>6238</v>
      </c>
      <c r="E80" s="3">
        <v>531</v>
      </c>
      <c r="H80" s="5">
        <f t="shared" si="1"/>
        <v>1175.0080054248526</v>
      </c>
    </row>
    <row r="81" spans="1:11" x14ac:dyDescent="0.15">
      <c r="A81" s="3" t="s">
        <v>170</v>
      </c>
      <c r="B81" s="3" t="s">
        <v>171</v>
      </c>
      <c r="C81" s="3">
        <v>5280.71</v>
      </c>
      <c r="D81" s="3">
        <v>6428</v>
      </c>
      <c r="E81" s="3">
        <v>6238</v>
      </c>
      <c r="H81" s="5">
        <f t="shared" si="1"/>
        <v>121.72605577659064</v>
      </c>
    </row>
    <row r="82" spans="1:11" x14ac:dyDescent="0.15">
      <c r="A82" s="3" t="s">
        <v>172</v>
      </c>
      <c r="B82" s="3" t="s">
        <v>161</v>
      </c>
      <c r="C82" s="3">
        <v>5791.97</v>
      </c>
      <c r="D82" s="3">
        <v>6428</v>
      </c>
      <c r="E82" s="3">
        <v>8628</v>
      </c>
      <c r="H82" s="5">
        <f t="shared" si="1"/>
        <v>110.98123781718483</v>
      </c>
    </row>
    <row r="83" spans="1:11" x14ac:dyDescent="0.15">
      <c r="A83" s="3" t="s">
        <v>173</v>
      </c>
      <c r="B83" s="3" t="s">
        <v>174</v>
      </c>
      <c r="C83" s="3">
        <v>66.36</v>
      </c>
      <c r="D83" s="3">
        <v>66</v>
      </c>
      <c r="E83" s="3">
        <v>66</v>
      </c>
      <c r="F83" s="3">
        <v>66</v>
      </c>
      <c r="G83" s="3">
        <v>66</v>
      </c>
      <c r="H83" s="5">
        <f t="shared" si="1"/>
        <v>99.457504520795652</v>
      </c>
      <c r="I83" s="3">
        <v>100</v>
      </c>
      <c r="J83" s="3">
        <v>100</v>
      </c>
      <c r="K83" s="3">
        <v>100</v>
      </c>
    </row>
    <row r="84" spans="1:11" x14ac:dyDescent="0.15">
      <c r="A84" s="3" t="s">
        <v>175</v>
      </c>
      <c r="B84" s="3" t="s">
        <v>176</v>
      </c>
      <c r="C84" s="3">
        <v>66.36</v>
      </c>
      <c r="D84" s="3">
        <v>66</v>
      </c>
      <c r="E84" s="3">
        <v>66</v>
      </c>
      <c r="H84" s="5">
        <f t="shared" si="1"/>
        <v>99.457504520795652</v>
      </c>
      <c r="I84" s="3">
        <v>100</v>
      </c>
    </row>
    <row r="85" spans="1:11" x14ac:dyDescent="0.15">
      <c r="A85" s="3" t="s">
        <v>177</v>
      </c>
      <c r="B85" s="3" t="s">
        <v>178</v>
      </c>
      <c r="C85" s="3">
        <v>66</v>
      </c>
      <c r="D85" s="3">
        <v>0</v>
      </c>
      <c r="E85" s="3">
        <v>66</v>
      </c>
      <c r="H85" s="5">
        <f t="shared" si="1"/>
        <v>0</v>
      </c>
    </row>
    <row r="86" spans="1:11" x14ac:dyDescent="0.15">
      <c r="A86" s="3" t="s">
        <v>179</v>
      </c>
      <c r="B86" s="3" t="s">
        <v>180</v>
      </c>
      <c r="C86" s="3">
        <v>343.24</v>
      </c>
      <c r="D86" s="3">
        <v>265</v>
      </c>
      <c r="E86" s="3">
        <v>265</v>
      </c>
      <c r="F86" s="3">
        <v>265</v>
      </c>
      <c r="G86" s="3">
        <v>265</v>
      </c>
      <c r="H86" s="5">
        <f t="shared" si="1"/>
        <v>77.205453909800724</v>
      </c>
      <c r="I86" s="3">
        <v>100</v>
      </c>
      <c r="J86" s="3">
        <v>100</v>
      </c>
      <c r="K86" s="3">
        <v>100</v>
      </c>
    </row>
    <row r="87" spans="1:11" x14ac:dyDescent="0.15">
      <c r="A87" s="3" t="s">
        <v>181</v>
      </c>
      <c r="B87" s="3" t="s">
        <v>182</v>
      </c>
      <c r="C87" s="3">
        <v>343.24</v>
      </c>
      <c r="D87" s="3">
        <v>265</v>
      </c>
      <c r="E87" s="3">
        <v>265</v>
      </c>
      <c r="H87" s="5">
        <f t="shared" si="1"/>
        <v>77.205453909800724</v>
      </c>
      <c r="I87" s="3">
        <v>100</v>
      </c>
    </row>
    <row r="88" spans="1:11" x14ac:dyDescent="0.15">
      <c r="A88" s="3" t="s">
        <v>183</v>
      </c>
      <c r="B88" s="3" t="s">
        <v>184</v>
      </c>
      <c r="C88" s="3">
        <v>0</v>
      </c>
      <c r="E88" s="3">
        <v>265</v>
      </c>
      <c r="H88" s="5" t="e">
        <f t="shared" si="1"/>
        <v>#DIV/0!</v>
      </c>
    </row>
    <row r="89" spans="1:11" x14ac:dyDescent="0.15">
      <c r="A89" s="3" t="s">
        <v>185</v>
      </c>
      <c r="B89" s="3" t="s">
        <v>186</v>
      </c>
      <c r="C89" s="3">
        <v>0</v>
      </c>
      <c r="D89" s="3">
        <v>0</v>
      </c>
      <c r="E89" s="3">
        <v>5100</v>
      </c>
      <c r="F89" s="3">
        <v>5100</v>
      </c>
      <c r="G89" s="3">
        <v>5100</v>
      </c>
      <c r="H89" s="5" t="e">
        <f t="shared" si="1"/>
        <v>#DIV/0!</v>
      </c>
      <c r="I89" s="3">
        <v>0</v>
      </c>
      <c r="J89" s="3">
        <v>100</v>
      </c>
      <c r="K89" s="3">
        <v>100</v>
      </c>
    </row>
    <row r="90" spans="1:11" x14ac:dyDescent="0.15">
      <c r="A90" s="3" t="s">
        <v>187</v>
      </c>
      <c r="B90" s="3" t="s">
        <v>78</v>
      </c>
      <c r="C90" s="3">
        <v>0</v>
      </c>
      <c r="D90" s="3">
        <v>0</v>
      </c>
      <c r="E90" s="3">
        <v>5100</v>
      </c>
      <c r="H90" s="5" t="e">
        <f t="shared" si="1"/>
        <v>#DIV/0!</v>
      </c>
      <c r="I90" s="3">
        <v>0</v>
      </c>
    </row>
    <row r="91" spans="1:11" x14ac:dyDescent="0.15">
      <c r="A91" s="3" t="s">
        <v>188</v>
      </c>
      <c r="B91" s="3" t="s">
        <v>189</v>
      </c>
      <c r="C91" s="3">
        <v>0</v>
      </c>
      <c r="E91" s="3">
        <v>5100</v>
      </c>
      <c r="H91" s="5" t="e">
        <f t="shared" si="1"/>
        <v>#DIV/0!</v>
      </c>
    </row>
    <row r="92" spans="1:11" x14ac:dyDescent="0.15">
      <c r="A92" s="5" t="s">
        <v>38</v>
      </c>
      <c r="B92" s="5" t="s">
        <v>39</v>
      </c>
      <c r="C92" s="5">
        <v>111050.8</v>
      </c>
      <c r="D92" s="5">
        <v>358490</v>
      </c>
      <c r="E92" s="5">
        <v>350435</v>
      </c>
      <c r="F92" s="5">
        <v>350435</v>
      </c>
      <c r="G92" s="5">
        <v>350435</v>
      </c>
      <c r="H92" s="5">
        <f t="shared" si="1"/>
        <v>322.81622464673825</v>
      </c>
      <c r="I92" s="5">
        <v>97.753</v>
      </c>
      <c r="J92" s="5">
        <v>100</v>
      </c>
      <c r="K92" s="5">
        <v>100</v>
      </c>
    </row>
    <row r="93" spans="1:11" x14ac:dyDescent="0.15">
      <c r="A93" s="3" t="s">
        <v>190</v>
      </c>
      <c r="B93" s="3" t="s">
        <v>191</v>
      </c>
      <c r="C93" s="3">
        <v>0</v>
      </c>
      <c r="D93" s="3">
        <v>11055</v>
      </c>
      <c r="E93" s="3">
        <v>2000</v>
      </c>
      <c r="F93" s="3">
        <v>2000</v>
      </c>
      <c r="G93" s="3">
        <v>2000</v>
      </c>
      <c r="H93" s="5" t="e">
        <f t="shared" si="1"/>
        <v>#DIV/0!</v>
      </c>
      <c r="I93" s="3">
        <v>18.0913</v>
      </c>
      <c r="J93" s="3">
        <v>100</v>
      </c>
      <c r="K93" s="3">
        <v>100</v>
      </c>
    </row>
    <row r="94" spans="1:11" x14ac:dyDescent="0.15">
      <c r="A94" s="3" t="s">
        <v>192</v>
      </c>
      <c r="B94" s="3" t="s">
        <v>193</v>
      </c>
      <c r="C94" s="3">
        <v>0</v>
      </c>
      <c r="D94" s="3">
        <v>11055</v>
      </c>
      <c r="E94" s="3">
        <v>2000</v>
      </c>
      <c r="H94" s="5" t="e">
        <f t="shared" si="1"/>
        <v>#DIV/0!</v>
      </c>
      <c r="I94" s="3">
        <v>18.0913</v>
      </c>
    </row>
    <row r="95" spans="1:11" x14ac:dyDescent="0.15">
      <c r="A95" s="3" t="s">
        <v>194</v>
      </c>
      <c r="B95" s="3" t="s">
        <v>195</v>
      </c>
      <c r="C95" s="3">
        <v>0</v>
      </c>
      <c r="D95" s="3">
        <v>11055</v>
      </c>
      <c r="E95" s="3">
        <v>2000</v>
      </c>
      <c r="H95" s="5" t="e">
        <f t="shared" si="1"/>
        <v>#DIV/0!</v>
      </c>
    </row>
    <row r="96" spans="1:11" x14ac:dyDescent="0.15">
      <c r="A96" s="3" t="s">
        <v>196</v>
      </c>
      <c r="B96" s="3" t="s">
        <v>197</v>
      </c>
      <c r="C96" s="3">
        <v>69725.210000000006</v>
      </c>
      <c r="D96" s="3">
        <v>81035</v>
      </c>
      <c r="E96" s="3">
        <v>82035</v>
      </c>
      <c r="F96" s="3">
        <v>82035</v>
      </c>
      <c r="G96" s="3">
        <v>82035</v>
      </c>
      <c r="H96" s="5">
        <f t="shared" si="1"/>
        <v>116.220517657817</v>
      </c>
      <c r="I96" s="3">
        <v>101.23399999999999</v>
      </c>
      <c r="J96" s="3">
        <v>100</v>
      </c>
      <c r="K96" s="3">
        <v>100</v>
      </c>
    </row>
    <row r="97" spans="1:11" x14ac:dyDescent="0.15">
      <c r="A97" s="3" t="s">
        <v>198</v>
      </c>
      <c r="B97" s="3" t="s">
        <v>199</v>
      </c>
      <c r="C97" s="3">
        <v>30438.15</v>
      </c>
      <c r="D97" s="3">
        <v>31926</v>
      </c>
      <c r="E97" s="3">
        <v>27126</v>
      </c>
      <c r="H97" s="5">
        <f t="shared" si="1"/>
        <v>104.8881091656359</v>
      </c>
      <c r="I97" s="3">
        <v>84.965199999999996</v>
      </c>
    </row>
    <row r="98" spans="1:11" x14ac:dyDescent="0.15">
      <c r="A98" s="3" t="s">
        <v>200</v>
      </c>
      <c r="B98" s="3" t="s">
        <v>201</v>
      </c>
      <c r="C98" s="3">
        <v>30438.15</v>
      </c>
      <c r="D98" s="3">
        <v>8226</v>
      </c>
      <c r="E98" s="3">
        <v>17126</v>
      </c>
      <c r="H98" s="5">
        <f t="shared" si="1"/>
        <v>27.025295558370004</v>
      </c>
    </row>
    <row r="99" spans="1:11" x14ac:dyDescent="0.15">
      <c r="A99" s="3" t="s">
        <v>202</v>
      </c>
      <c r="B99" s="3" t="s">
        <v>203</v>
      </c>
      <c r="C99" s="3">
        <v>0</v>
      </c>
      <c r="D99" s="3">
        <v>8700</v>
      </c>
      <c r="E99" s="3">
        <v>0</v>
      </c>
      <c r="H99" s="5" t="e">
        <f t="shared" si="1"/>
        <v>#DIV/0!</v>
      </c>
    </row>
    <row r="100" spans="1:11" x14ac:dyDescent="0.15">
      <c r="A100" s="3" t="s">
        <v>204</v>
      </c>
      <c r="B100" s="3" t="s">
        <v>205</v>
      </c>
      <c r="C100" s="3">
        <v>0</v>
      </c>
      <c r="D100" s="3">
        <v>15000</v>
      </c>
      <c r="E100" s="3">
        <v>10000</v>
      </c>
      <c r="H100" s="5" t="e">
        <f t="shared" si="1"/>
        <v>#DIV/0!</v>
      </c>
    </row>
    <row r="101" spans="1:11" x14ac:dyDescent="0.15">
      <c r="A101" s="3" t="s">
        <v>206</v>
      </c>
      <c r="B101" s="3" t="s">
        <v>207</v>
      </c>
      <c r="C101" s="3">
        <v>38573.68</v>
      </c>
      <c r="D101" s="3">
        <v>49109</v>
      </c>
      <c r="E101" s="3">
        <v>50109</v>
      </c>
      <c r="H101" s="5">
        <f t="shared" si="1"/>
        <v>127.31219836945813</v>
      </c>
      <c r="I101" s="3">
        <v>102.03619999999999</v>
      </c>
    </row>
    <row r="102" spans="1:11" x14ac:dyDescent="0.15">
      <c r="A102" s="3" t="s">
        <v>208</v>
      </c>
      <c r="B102" s="3" t="s">
        <v>209</v>
      </c>
      <c r="C102" s="3">
        <v>38573.68</v>
      </c>
      <c r="D102" s="3">
        <v>49109</v>
      </c>
      <c r="E102" s="3">
        <v>50109</v>
      </c>
      <c r="H102" s="5">
        <f t="shared" si="1"/>
        <v>127.31219836945813</v>
      </c>
    </row>
    <row r="103" spans="1:11" x14ac:dyDescent="0.15">
      <c r="A103" s="3" t="s">
        <v>210</v>
      </c>
      <c r="B103" s="3" t="s">
        <v>211</v>
      </c>
      <c r="C103" s="3">
        <v>713.38</v>
      </c>
      <c r="D103" s="3">
        <v>0</v>
      </c>
      <c r="E103" s="3">
        <v>4800</v>
      </c>
      <c r="H103" s="5">
        <f t="shared" si="1"/>
        <v>0</v>
      </c>
      <c r="I103" s="3">
        <v>0</v>
      </c>
    </row>
    <row r="104" spans="1:11" x14ac:dyDescent="0.15">
      <c r="A104" s="3" t="s">
        <v>212</v>
      </c>
      <c r="B104" s="3" t="s">
        <v>213</v>
      </c>
      <c r="C104" s="3">
        <v>713.38</v>
      </c>
      <c r="D104" s="3">
        <v>0</v>
      </c>
      <c r="E104" s="3">
        <v>4800</v>
      </c>
      <c r="H104" s="5">
        <f t="shared" si="1"/>
        <v>0</v>
      </c>
    </row>
    <row r="105" spans="1:11" x14ac:dyDescent="0.15">
      <c r="A105" s="3" t="s">
        <v>214</v>
      </c>
      <c r="B105" s="3" t="s">
        <v>215</v>
      </c>
      <c r="C105" s="3">
        <v>41325.57</v>
      </c>
      <c r="D105" s="3">
        <v>266400</v>
      </c>
      <c r="E105" s="3">
        <v>266400</v>
      </c>
      <c r="F105" s="3">
        <v>266400</v>
      </c>
      <c r="G105" s="3">
        <v>266400</v>
      </c>
      <c r="H105" s="5">
        <f t="shared" si="1"/>
        <v>644.63720645595458</v>
      </c>
      <c r="I105" s="3">
        <v>100</v>
      </c>
      <c r="J105" s="3">
        <v>100</v>
      </c>
      <c r="K105" s="3">
        <v>100</v>
      </c>
    </row>
    <row r="106" spans="1:11" x14ac:dyDescent="0.15">
      <c r="A106" s="3" t="s">
        <v>216</v>
      </c>
      <c r="B106" s="3" t="s">
        <v>217</v>
      </c>
      <c r="C106" s="3">
        <v>41325.57</v>
      </c>
      <c r="D106" s="3">
        <v>266400</v>
      </c>
      <c r="E106" s="3">
        <v>266400</v>
      </c>
      <c r="H106" s="5">
        <f t="shared" si="1"/>
        <v>644.63720645595458</v>
      </c>
      <c r="I106" s="3">
        <v>100</v>
      </c>
    </row>
    <row r="107" spans="1:11" x14ac:dyDescent="0.15">
      <c r="A107" s="3" t="s">
        <v>218</v>
      </c>
      <c r="B107" s="3" t="s">
        <v>217</v>
      </c>
      <c r="C107" s="3">
        <v>41325.57</v>
      </c>
      <c r="D107" s="3">
        <v>266400</v>
      </c>
      <c r="E107" s="3">
        <v>266400</v>
      </c>
      <c r="H107" s="5">
        <f t="shared" si="1"/>
        <v>644.63720645595458</v>
      </c>
    </row>
    <row r="108" spans="1:11" x14ac:dyDescent="0.15">
      <c r="A108" s="15" t="s">
        <v>219</v>
      </c>
      <c r="B108" s="15" t="s">
        <v>1</v>
      </c>
      <c r="C108" s="4"/>
      <c r="D108" s="4"/>
      <c r="E108" s="4"/>
      <c r="F108" s="4"/>
      <c r="G108" s="4"/>
      <c r="H108" s="5" t="e">
        <f t="shared" si="1"/>
        <v>#DIV/0!</v>
      </c>
      <c r="I108" s="4"/>
      <c r="J108" s="4"/>
      <c r="K108" s="4"/>
    </row>
    <row r="109" spans="1:11" x14ac:dyDescent="0.15">
      <c r="A109" s="5" t="s">
        <v>19</v>
      </c>
      <c r="B109" s="5" t="s">
        <v>220</v>
      </c>
      <c r="C109" s="5">
        <v>-5279.2</v>
      </c>
      <c r="D109" s="5">
        <v>-7194</v>
      </c>
      <c r="E109" s="5">
        <v>0</v>
      </c>
      <c r="F109" s="5">
        <v>0</v>
      </c>
      <c r="G109" s="5">
        <v>0</v>
      </c>
      <c r="H109" s="5">
        <v>0</v>
      </c>
      <c r="I109" s="5">
        <v>19.932500000000001</v>
      </c>
      <c r="J109" s="5">
        <v>0</v>
      </c>
      <c r="K109" s="5">
        <v>0</v>
      </c>
    </row>
    <row r="110" spans="1:11" x14ac:dyDescent="0.15">
      <c r="A110" s="3" t="s">
        <v>221</v>
      </c>
      <c r="B110" s="3" t="s">
        <v>222</v>
      </c>
      <c r="C110" s="3">
        <v>-5279.2</v>
      </c>
      <c r="D110" s="3">
        <v>-7194</v>
      </c>
      <c r="E110" s="3">
        <v>0</v>
      </c>
      <c r="F110" s="3">
        <v>0</v>
      </c>
      <c r="G110" s="3">
        <v>0</v>
      </c>
      <c r="H110" s="5">
        <v>0</v>
      </c>
      <c r="I110" s="3">
        <v>19.932500000000001</v>
      </c>
      <c r="J110" s="3">
        <v>0</v>
      </c>
      <c r="K110" s="3">
        <v>0</v>
      </c>
    </row>
    <row r="111" spans="1:11" x14ac:dyDescent="0.15">
      <c r="A111" s="3" t="s">
        <v>223</v>
      </c>
      <c r="B111" s="3" t="s">
        <v>224</v>
      </c>
      <c r="C111" s="3">
        <v>-5279.2</v>
      </c>
      <c r="D111" s="3">
        <v>-7194</v>
      </c>
      <c r="E111" s="3">
        <v>0</v>
      </c>
      <c r="H111" s="5">
        <v>0</v>
      </c>
      <c r="I111" s="3">
        <v>19.932500000000001</v>
      </c>
    </row>
    <row r="112" spans="1:11" x14ac:dyDescent="0.15">
      <c r="A112" s="3" t="s">
        <v>225</v>
      </c>
      <c r="B112" s="3" t="s">
        <v>226</v>
      </c>
      <c r="C112" s="3">
        <v>0</v>
      </c>
      <c r="D112">
        <v>-432</v>
      </c>
      <c r="H112" s="5" t="e">
        <f t="shared" si="1"/>
        <v>#DIV/0!</v>
      </c>
    </row>
    <row r="113" spans="1:8" x14ac:dyDescent="0.15">
      <c r="A113" s="2" t="s">
        <v>227</v>
      </c>
      <c r="B113" s="2" t="s">
        <v>228</v>
      </c>
      <c r="C113" s="2">
        <v>0</v>
      </c>
      <c r="D113">
        <v>-6762</v>
      </c>
      <c r="H113" s="5" t="e">
        <f t="shared" si="1"/>
        <v>#DIV/0!</v>
      </c>
    </row>
    <row r="114" spans="1:8" x14ac:dyDescent="0.15">
      <c r="A114" s="3" t="s">
        <v>229</v>
      </c>
      <c r="B114" s="3" t="s">
        <v>230</v>
      </c>
      <c r="C114" s="3">
        <v>0</v>
      </c>
      <c r="H114" s="5" t="e">
        <f t="shared" si="1"/>
        <v>#DIV/0!</v>
      </c>
    </row>
    <row r="115" spans="1:8" x14ac:dyDescent="0.15">
      <c r="A115" s="2" t="s">
        <v>231</v>
      </c>
      <c r="B115" s="2" t="s">
        <v>232</v>
      </c>
      <c r="C115" s="2">
        <v>0</v>
      </c>
      <c r="H115" s="5" t="e">
        <f t="shared" si="1"/>
        <v>#DIV/0!</v>
      </c>
    </row>
    <row r="116" spans="1:8" x14ac:dyDescent="0.15">
      <c r="A116" s="2" t="s">
        <v>233</v>
      </c>
      <c r="B116" s="2" t="s">
        <v>234</v>
      </c>
      <c r="C116" s="2">
        <v>0</v>
      </c>
      <c r="H116" s="5" t="e">
        <f t="shared" si="1"/>
        <v>#DIV/0!</v>
      </c>
    </row>
  </sheetData>
  <mergeCells count="9">
    <mergeCell ref="B8:F8"/>
    <mergeCell ref="A13:B13"/>
    <mergeCell ref="A108:B108"/>
    <mergeCell ref="A1:B1"/>
    <mergeCell ref="A2:B2"/>
    <mergeCell ref="A3:B3"/>
    <mergeCell ref="A4:B4"/>
    <mergeCell ref="A5:B5"/>
    <mergeCell ref="B7:F7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Sažetak</vt:lpstr>
      <vt:lpstr>Ekonomska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Microsoft Office User</cp:lastModifiedBy>
  <dcterms:created xsi:type="dcterms:W3CDTF">2023-09-19T09:23:05Z</dcterms:created>
  <dcterms:modified xsi:type="dcterms:W3CDTF">2023-12-28T16:56:58Z</dcterms:modified>
</cp:coreProperties>
</file>